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\Documents\Vorlesung\Energy Economics\Lecture slides\"/>
    </mc:Choice>
  </mc:AlternateContent>
  <xr:revisionPtr revIDLastSave="0" documentId="13_ncr:1_{06C0333F-A844-4492-A1BF-62BC72A9DB8A}" xr6:coauthVersionLast="45" xr6:coauthVersionMax="45" xr10:uidLastSave="{00000000-0000-0000-0000-000000000000}"/>
  <bookViews>
    <workbookView xWindow="-108" yWindow="-108" windowWidth="23256" windowHeight="12576" xr2:uid="{B60EB63F-9AFA-4D38-8723-86AAF8337392}"/>
  </bookViews>
  <sheets>
    <sheet name="Truck proj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K9" i="1"/>
  <c r="J9" i="1"/>
  <c r="J11" i="1" s="1"/>
  <c r="I9" i="1"/>
  <c r="I11" i="1" s="1"/>
  <c r="H9" i="1"/>
  <c r="H11" i="1" s="1"/>
  <c r="G9" i="1"/>
  <c r="G11" i="1" s="1"/>
  <c r="F9" i="1"/>
  <c r="F11" i="1" s="1"/>
  <c r="E8" i="1"/>
  <c r="E11" i="1" s="1"/>
  <c r="E14" i="1" l="1"/>
  <c r="E13" i="1"/>
  <c r="K11" i="1"/>
</calcChain>
</file>

<file path=xl/sharedStrings.xml><?xml version="1.0" encoding="utf-8"?>
<sst xmlns="http://schemas.openxmlformats.org/spreadsheetml/2006/main" count="26" uniqueCount="26">
  <si>
    <t>Total:</t>
  </si>
  <si>
    <t>IRR:</t>
  </si>
  <si>
    <t>Residual value</t>
  </si>
  <si>
    <t>Investment outlay (€)</t>
  </si>
  <si>
    <t>Annual net revenue (€/a)</t>
  </si>
  <si>
    <t>Lifetime (y)</t>
  </si>
  <si>
    <t>Interest rate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</si>
  <si>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</si>
  <si>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</si>
  <si>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</si>
  <si>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</si>
  <si>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</si>
  <si>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</si>
  <si>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6</t>
    </r>
  </si>
  <si>
    <t>NPV:</t>
  </si>
  <si>
    <t>Comment: Expected percentage value is an optional input. If left blank, the formula uses 10% as default value.</t>
  </si>
  <si>
    <t>Due to the operation of the truck, an annual constant cash flow of 120 000 € is estimated.</t>
  </si>
  <si>
    <t>The estimated lifetime of the truck is 6 years, after this period its residual value is 20 000 €.</t>
  </si>
  <si>
    <t>Find NVP and IRR assuming an interest rate of 10%.</t>
  </si>
  <si>
    <t>A company in the waste disposal sector plans to buy a garbage truck to transport waste from a landfill to a waste incineration plant.</t>
  </si>
  <si>
    <t>The truck costs 500 000 €.</t>
  </si>
  <si>
    <t>Residual value (€)</t>
  </si>
  <si>
    <t>Investment outlay</t>
  </si>
  <si>
    <t>Annual net revenue</t>
  </si>
  <si>
    <t>Task 1) NPV and IRR</t>
  </si>
  <si>
    <t>Comment: The formula is only applied to cells F5:K5 (CF in T1-T6). The investment outlay (E5) is added to the output of NPV function (as otherwise the formula would discount it as well).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</si>
</sst>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8" fontId="0" fillId="2" borderId="0" xfId="0" applyNumberFormat="1" applyFill="1"/>
    <xf numFmtId="10" fontId="0" fillId="3" borderId="0" xfId="0" applyNumberFormat="1" applyFill="1"/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2319-B88E-4F32-A1AE-A09E1FB23EAA}">
  <dimension ref="A1:K18"/>
  <sheetViews>
    <sheetView tabSelected="1" zoomScale="110" zoomScaleNormal="110" workbookViewId="0">
      <selection activeCell="I22" sqref="I22"/>
    </sheetView>
  </sheetViews>
  <sheetFormatPr baseColWidth="10" defaultRowHeight="14.4" x14ac:dyDescent="0.3"/>
  <cols>
    <col min="1" max="1" width="23.33203125" customWidth="1"/>
    <col min="4" max="4" width="16.5546875" customWidth="1"/>
  </cols>
  <sheetData>
    <row r="1" spans="1:11" x14ac:dyDescent="0.3">
      <c r="A1" s="4" t="s">
        <v>24</v>
      </c>
    </row>
    <row r="2" spans="1:11" x14ac:dyDescent="0.3">
      <c r="A2" s="10" t="s">
        <v>19</v>
      </c>
      <c r="B2" s="5"/>
    </row>
    <row r="3" spans="1:11" x14ac:dyDescent="0.3">
      <c r="A3" t="s">
        <v>20</v>
      </c>
      <c r="B3" s="5"/>
    </row>
    <row r="4" spans="1:11" x14ac:dyDescent="0.3">
      <c r="A4" s="10" t="s">
        <v>16</v>
      </c>
      <c r="B4" s="11"/>
      <c r="C4" s="12"/>
      <c r="D4" s="12"/>
      <c r="E4" s="12"/>
      <c r="F4" s="12"/>
      <c r="G4" s="12"/>
      <c r="H4" s="12"/>
      <c r="I4" s="12"/>
    </row>
    <row r="5" spans="1:11" x14ac:dyDescent="0.3">
      <c r="A5" s="10" t="s">
        <v>17</v>
      </c>
      <c r="B5" s="11"/>
      <c r="C5" s="12"/>
      <c r="D5" s="12"/>
      <c r="E5" s="12"/>
      <c r="F5" s="12"/>
      <c r="G5" s="12"/>
      <c r="H5" s="12"/>
      <c r="I5" s="12"/>
    </row>
    <row r="6" spans="1:11" x14ac:dyDescent="0.3">
      <c r="A6" t="s">
        <v>18</v>
      </c>
      <c r="B6" s="5"/>
    </row>
    <row r="7" spans="1:11" ht="15.6" x14ac:dyDescent="0.35">
      <c r="B7" s="5"/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6" t="s">
        <v>12</v>
      </c>
      <c r="K7" s="4" t="s">
        <v>13</v>
      </c>
    </row>
    <row r="8" spans="1:11" x14ac:dyDescent="0.3">
      <c r="A8" t="s">
        <v>3</v>
      </c>
      <c r="B8" s="3">
        <v>-500000</v>
      </c>
      <c r="D8" t="s">
        <v>22</v>
      </c>
      <c r="E8" s="3">
        <f>B8</f>
        <v>-500000</v>
      </c>
    </row>
    <row r="9" spans="1:11" x14ac:dyDescent="0.3">
      <c r="A9" t="s">
        <v>4</v>
      </c>
      <c r="B9" s="3">
        <v>120000</v>
      </c>
      <c r="D9" t="s">
        <v>23</v>
      </c>
      <c r="F9" s="3">
        <f>B9</f>
        <v>120000</v>
      </c>
      <c r="G9" s="3">
        <f>B9</f>
        <v>120000</v>
      </c>
      <c r="H9" s="3">
        <f>B9</f>
        <v>120000</v>
      </c>
      <c r="I9" s="3">
        <f>B9</f>
        <v>120000</v>
      </c>
      <c r="J9" s="3">
        <f>B9</f>
        <v>120000</v>
      </c>
      <c r="K9" s="3">
        <f>B9</f>
        <v>120000</v>
      </c>
    </row>
    <row r="10" spans="1:11" x14ac:dyDescent="0.3">
      <c r="A10" t="s">
        <v>21</v>
      </c>
      <c r="B10" s="3">
        <v>20000</v>
      </c>
      <c r="D10" t="s">
        <v>2</v>
      </c>
      <c r="K10" s="3">
        <f>B10</f>
        <v>20000</v>
      </c>
    </row>
    <row r="11" spans="1:11" x14ac:dyDescent="0.3">
      <c r="A11" t="s">
        <v>5</v>
      </c>
      <c r="B11" s="3">
        <v>6</v>
      </c>
      <c r="D11" t="s">
        <v>0</v>
      </c>
      <c r="E11" s="3">
        <f>SUM(E8:E10)</f>
        <v>-500000</v>
      </c>
      <c r="F11" s="3">
        <f>SUM(F8:F10)</f>
        <v>120000</v>
      </c>
      <c r="G11" s="3">
        <f t="shared" ref="G11:J11" si="0">SUM(G8:G10)</f>
        <v>120000</v>
      </c>
      <c r="H11" s="3">
        <f t="shared" si="0"/>
        <v>120000</v>
      </c>
      <c r="I11" s="3">
        <f t="shared" si="0"/>
        <v>120000</v>
      </c>
      <c r="J11" s="3">
        <f t="shared" si="0"/>
        <v>120000</v>
      </c>
      <c r="K11" s="3">
        <f>SUM(K8:K10)</f>
        <v>140000</v>
      </c>
    </row>
    <row r="12" spans="1:11" x14ac:dyDescent="0.3">
      <c r="A12" t="s">
        <v>6</v>
      </c>
      <c r="B12" s="7">
        <v>0.1</v>
      </c>
    </row>
    <row r="13" spans="1:11" x14ac:dyDescent="0.3">
      <c r="D13" s="4" t="s">
        <v>14</v>
      </c>
      <c r="E13" s="8">
        <f>NPV(B12, F11:K11)+E11</f>
        <v>33920.76253654249</v>
      </c>
      <c r="F13" t="s">
        <v>25</v>
      </c>
    </row>
    <row r="14" spans="1:11" x14ac:dyDescent="0.3">
      <c r="D14" s="4" t="s">
        <v>1</v>
      </c>
      <c r="E14" s="9">
        <f>IRR(E11:K11, 0.11)</f>
        <v>0.12242561928963402</v>
      </c>
      <c r="F14" t="s">
        <v>15</v>
      </c>
    </row>
    <row r="15" spans="1:11" ht="15.6" x14ac:dyDescent="0.35">
      <c r="J15" s="2"/>
    </row>
    <row r="16" spans="1:11" x14ac:dyDescent="0.3">
      <c r="A16" s="4"/>
      <c r="B16" s="1"/>
      <c r="E16" s="3"/>
      <c r="F16" s="3"/>
      <c r="G16" s="3"/>
      <c r="H16" s="3"/>
      <c r="I16" s="3"/>
      <c r="J16" s="3"/>
      <c r="K16" s="3"/>
    </row>
    <row r="17" spans="5:11" x14ac:dyDescent="0.3">
      <c r="E17" s="3"/>
      <c r="F17" s="3"/>
      <c r="G17" s="3"/>
      <c r="H17" s="3"/>
      <c r="I17" s="3"/>
      <c r="J17" s="3"/>
      <c r="K17" s="3"/>
    </row>
    <row r="18" spans="5:11" x14ac:dyDescent="0.3">
      <c r="E18" s="3"/>
      <c r="F18" s="3"/>
      <c r="G18" s="3"/>
      <c r="H18" s="3"/>
      <c r="I18" s="3"/>
      <c r="J18" s="3"/>
      <c r="K18" s="3"/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Truck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</dc:creator>
  <cp:lastModifiedBy>Elena Timofeeva</cp:lastModifiedBy>
  <dcterms:created xsi:type="dcterms:W3CDTF">2019-10-24T10:47:48Z</dcterms:created>
  <dcterms:modified xsi:type="dcterms:W3CDTF">2020-11-23T15:21:33Z</dcterms:modified>
</cp:coreProperties>
</file>